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EF4" lockStructure="1" lockWindows="1"/>
  <bookViews>
    <workbookView xWindow="240" yWindow="75" windowWidth="20055" windowHeight="7935"/>
  </bookViews>
  <sheets>
    <sheet name="Автопробег" sheetId="5" r:id="rId1"/>
  </sheets>
  <calcPr calcId="145621" refMode="R1C1"/>
</workbook>
</file>

<file path=xl/calcChain.xml><?xml version="1.0" encoding="utf-8"?>
<calcChain xmlns="http://schemas.openxmlformats.org/spreadsheetml/2006/main">
  <c r="C16" i="5" l="1"/>
  <c r="C35" i="5"/>
  <c r="E39" i="5" s="1"/>
  <c r="C29" i="5"/>
  <c r="E38" i="5" s="1"/>
  <c r="C11" i="5"/>
  <c r="C19" i="5" l="1"/>
  <c r="E37" i="5" s="1"/>
  <c r="E40" i="5" s="1"/>
</calcChain>
</file>

<file path=xl/sharedStrings.xml><?xml version="1.0" encoding="utf-8"?>
<sst xmlns="http://schemas.openxmlformats.org/spreadsheetml/2006/main" count="121" uniqueCount="79">
  <si>
    <t>количество</t>
  </si>
  <si>
    <t>ГСМ</t>
  </si>
  <si>
    <t>Итого:</t>
  </si>
  <si>
    <t>Наименование</t>
  </si>
  <si>
    <t>Затраты</t>
  </si>
  <si>
    <t>затрачено</t>
  </si>
  <si>
    <t>документ</t>
  </si>
  <si>
    <t>Макаронные изделия</t>
  </si>
  <si>
    <t>84 упаковки</t>
  </si>
  <si>
    <t>наличный</t>
  </si>
  <si>
    <t>расчёт</t>
  </si>
  <si>
    <t>квитанция к приходному кассовому ордеру №ПК00015367 от 09.10.13</t>
  </si>
  <si>
    <t>Сахар</t>
  </si>
  <si>
    <t>Кофе</t>
  </si>
  <si>
    <t>Молоко сгущённое</t>
  </si>
  <si>
    <t>3 коробки по 45 банок</t>
  </si>
  <si>
    <t>22 упаковки по 6 банок</t>
  </si>
  <si>
    <t>22 упаковки по 6 пакетов</t>
  </si>
  <si>
    <t>Молоко сгущённое с какао</t>
  </si>
  <si>
    <t>2 коробки по 45 банок (-2 банки)</t>
  </si>
  <si>
    <t>Икра мойвы</t>
  </si>
  <si>
    <t>Ашан-Космопорт чек №1234 00109019 от 07.05.2013</t>
  </si>
  <si>
    <t>Халва на фруктозе</t>
  </si>
  <si>
    <t>131 упаковка</t>
  </si>
  <si>
    <t>Ашан-Космопорт чек №1468 00373452 от 06.05.2014</t>
  </si>
  <si>
    <t>Затраты по организации лагеря</t>
  </si>
  <si>
    <t>1 коробка по 45 банок (-7 банок)</t>
  </si>
  <si>
    <t>Ашан ТЦ "Московский" чек №0139 00029858 от 08.05.2013</t>
  </si>
  <si>
    <t>Газированная вода</t>
  </si>
  <si>
    <t>1 упаковка по 6 бутылок (1,5 л.)</t>
  </si>
  <si>
    <t>Завершение автопробега</t>
  </si>
  <si>
    <t>Полиграфия</t>
  </si>
  <si>
    <t>бланки и дипломы</t>
  </si>
  <si>
    <t>ООО "Рыжий кот" товарный чек от 16.05.2013</t>
  </si>
  <si>
    <t>Рамка (дерево)</t>
  </si>
  <si>
    <t>Рамка (пластик)</t>
  </si>
  <si>
    <t>32 штуки</t>
  </si>
  <si>
    <t>4 штуки</t>
  </si>
  <si>
    <t>ООО "Леруа Мерлен Восток" чек №1807 00971520 от 16.05.2013</t>
  </si>
  <si>
    <t>ООО "Леруа Мерлен Восток" чек №1808 00318213 от 19.05.2013</t>
  </si>
  <si>
    <t>Календари формата А2</t>
  </si>
  <si>
    <t>131 шт.</t>
  </si>
  <si>
    <t>ООО "Еврознак 163"</t>
  </si>
  <si>
    <t>46 упаковок</t>
  </si>
  <si>
    <t>Ашан-Мега чек №0505 00121664 от 09.05.2013</t>
  </si>
  <si>
    <t>Полиэтиленовые пакеты</t>
  </si>
  <si>
    <t>98 штук</t>
  </si>
  <si>
    <t>Мешки для мусора</t>
  </si>
  <si>
    <t>1 упаковка</t>
  </si>
  <si>
    <t>Батарейки</t>
  </si>
  <si>
    <t>1 упаковка по 10 штук</t>
  </si>
  <si>
    <t>Стройматериал</t>
  </si>
  <si>
    <t>саморезы, брус, уголки, перчатки</t>
  </si>
  <si>
    <t>ООО "Леруа Мерлен Восток" чек №1798 00720614 от 08.05.2013</t>
  </si>
  <si>
    <t>Питьевая вода</t>
  </si>
  <si>
    <t>12 упаковок по 5 л.</t>
  </si>
  <si>
    <t>ООО "Волна" с. Кр. Яр чек №5621 от 09.05.2013</t>
  </si>
  <si>
    <t>Цветы</t>
  </si>
  <si>
    <t>700 штук</t>
  </si>
  <si>
    <t>Гречка</t>
  </si>
  <si>
    <t>Рис</t>
  </si>
  <si>
    <t>140 упаковок по 3 кг.</t>
  </si>
  <si>
    <t>безналичный</t>
  </si>
  <si>
    <t>7 штук</t>
  </si>
  <si>
    <t>Питание на 10 мая</t>
  </si>
  <si>
    <t>150 персон</t>
  </si>
  <si>
    <t>Столовая лесхоза</t>
  </si>
  <si>
    <t>Георгиевские ленты</t>
  </si>
  <si>
    <t>1700 штук</t>
  </si>
  <si>
    <t>ООО "Велтек Самара" Товарный чек №2002 от 23.04.2013 г.</t>
  </si>
  <si>
    <t>Салют на 09.05.2013</t>
  </si>
  <si>
    <t>Для ветеранов</t>
  </si>
  <si>
    <t>На организацию лагеря</t>
  </si>
  <si>
    <t>Затраты по р/с</t>
  </si>
  <si>
    <t>1 месяц</t>
  </si>
  <si>
    <t>Затраты для ветеранов</t>
  </si>
  <si>
    <t>6 заправок по 1000 р.</t>
  </si>
  <si>
    <t>Чеки роснефти</t>
  </si>
  <si>
    <t>забрать отчётные документы у ответственных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</si>
</sst>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1" fillId="0" borderId="0" xfId="0" applyFont="1" applyFill="1" applyBorder="1" applyAlignment="1">
      <alignment horizontal="right"/>
    </xf>
    <xf numFmtId="164" fontId="0" fillId="2" borderId="1" xfId="0" applyNumberFormat="1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indowProtection="1" tabSelected="1" topLeftCell="A10" workbookViewId="0">
      <selection activeCell="B44" sqref="B44"/>
    </sheetView>
  </sheetViews>
  <sheetFormatPr defaultRowHeight="15" x14ac:dyDescent="0.25"/>
  <cols>
    <col min="1" max="1" width="30.42578125" bestFit="1" customWidth="1"/>
    <col min="2" max="2" width="31.28515625" bestFit="1" customWidth="1"/>
    <col min="3" max="3" width="11.7109375" bestFit="1" customWidth="1"/>
    <col min="4" max="4" width="65.5703125" bestFit="1" customWidth="1"/>
    <col min="5" max="5" width="14.5703125" bestFit="1" customWidth="1"/>
  </cols>
  <sheetData>
    <row r="1" spans="1:5" x14ac:dyDescent="0.25">
      <c r="A1" s="7" t="s">
        <v>75</v>
      </c>
    </row>
    <row r="2" spans="1:5" x14ac:dyDescent="0.25">
      <c r="A2" s="2" t="s">
        <v>3</v>
      </c>
      <c r="B2" s="2" t="s">
        <v>0</v>
      </c>
      <c r="C2" s="2" t="s">
        <v>5</v>
      </c>
      <c r="D2" s="2" t="s">
        <v>6</v>
      </c>
      <c r="E2" s="2" t="s">
        <v>10</v>
      </c>
    </row>
    <row r="3" spans="1:5" x14ac:dyDescent="0.25">
      <c r="A3" s="3" t="s">
        <v>7</v>
      </c>
      <c r="B3" s="3" t="s">
        <v>8</v>
      </c>
      <c r="C3" s="4">
        <v>10080</v>
      </c>
      <c r="D3" s="3" t="s">
        <v>11</v>
      </c>
      <c r="E3" s="3" t="s">
        <v>9</v>
      </c>
    </row>
    <row r="4" spans="1:5" x14ac:dyDescent="0.25">
      <c r="A4" s="3" t="s">
        <v>12</v>
      </c>
      <c r="B4" s="3" t="s">
        <v>17</v>
      </c>
      <c r="C4" s="4">
        <v>3772.56</v>
      </c>
      <c r="D4" s="3" t="s">
        <v>21</v>
      </c>
      <c r="E4" s="3" t="s">
        <v>9</v>
      </c>
    </row>
    <row r="5" spans="1:5" x14ac:dyDescent="0.25">
      <c r="A5" s="3" t="s">
        <v>13</v>
      </c>
      <c r="B5" s="3" t="s">
        <v>16</v>
      </c>
      <c r="C5" s="4">
        <v>11154</v>
      </c>
      <c r="D5" s="3" t="s">
        <v>21</v>
      </c>
      <c r="E5" s="3" t="s">
        <v>9</v>
      </c>
    </row>
    <row r="6" spans="1:5" x14ac:dyDescent="0.25">
      <c r="A6" s="3" t="s">
        <v>14</v>
      </c>
      <c r="B6" s="3" t="s">
        <v>15</v>
      </c>
      <c r="C6" s="4">
        <v>4603.5</v>
      </c>
      <c r="D6" s="3" t="s">
        <v>21</v>
      </c>
      <c r="E6" s="3" t="s">
        <v>9</v>
      </c>
    </row>
    <row r="7" spans="1:5" x14ac:dyDescent="0.25">
      <c r="A7" s="3" t="s">
        <v>18</v>
      </c>
      <c r="B7" s="3" t="s">
        <v>19</v>
      </c>
      <c r="C7" s="4">
        <v>3357.2</v>
      </c>
      <c r="D7" s="3" t="s">
        <v>21</v>
      </c>
      <c r="E7" s="3" t="s">
        <v>9</v>
      </c>
    </row>
    <row r="8" spans="1:5" x14ac:dyDescent="0.25">
      <c r="A8" s="3" t="s">
        <v>20</v>
      </c>
      <c r="B8" s="3" t="s">
        <v>16</v>
      </c>
      <c r="C8" s="4">
        <v>7266.6</v>
      </c>
      <c r="D8" s="3" t="s">
        <v>21</v>
      </c>
      <c r="E8" s="3" t="s">
        <v>9</v>
      </c>
    </row>
    <row r="9" spans="1:5" x14ac:dyDescent="0.25">
      <c r="A9" s="3" t="s">
        <v>22</v>
      </c>
      <c r="B9" s="3" t="s">
        <v>23</v>
      </c>
      <c r="C9" s="4">
        <v>3309.4</v>
      </c>
      <c r="D9" s="3" t="s">
        <v>24</v>
      </c>
      <c r="E9" s="3" t="s">
        <v>9</v>
      </c>
    </row>
    <row r="10" spans="1:5" x14ac:dyDescent="0.25">
      <c r="A10" s="3" t="s">
        <v>18</v>
      </c>
      <c r="B10" s="3" t="s">
        <v>26</v>
      </c>
      <c r="C10" s="4">
        <v>1724.8</v>
      </c>
      <c r="D10" s="3" t="s">
        <v>27</v>
      </c>
      <c r="E10" s="3" t="s">
        <v>9</v>
      </c>
    </row>
    <row r="11" spans="1:5" x14ac:dyDescent="0.25">
      <c r="A11" s="3" t="s">
        <v>7</v>
      </c>
      <c r="B11" s="3" t="s">
        <v>43</v>
      </c>
      <c r="C11" s="4">
        <f>142.11+2448.12+532.2+1809.48</f>
        <v>4931.91</v>
      </c>
      <c r="D11" s="3" t="s">
        <v>44</v>
      </c>
      <c r="E11" s="3" t="s">
        <v>9</v>
      </c>
    </row>
    <row r="12" spans="1:5" x14ac:dyDescent="0.25">
      <c r="A12" s="3" t="s">
        <v>45</v>
      </c>
      <c r="B12" s="3" t="s">
        <v>46</v>
      </c>
      <c r="C12" s="4">
        <v>186.2</v>
      </c>
      <c r="D12" s="3" t="s">
        <v>44</v>
      </c>
      <c r="E12" s="3" t="s">
        <v>9</v>
      </c>
    </row>
    <row r="13" spans="1:5" x14ac:dyDescent="0.25">
      <c r="A13" s="3" t="s">
        <v>57</v>
      </c>
      <c r="B13" s="3" t="s">
        <v>58</v>
      </c>
      <c r="C13" s="13">
        <v>14000</v>
      </c>
      <c r="D13" s="3"/>
      <c r="E13" s="3" t="s">
        <v>9</v>
      </c>
    </row>
    <row r="14" spans="1:5" x14ac:dyDescent="0.25">
      <c r="A14" s="3" t="s">
        <v>59</v>
      </c>
      <c r="B14" s="3" t="s">
        <v>61</v>
      </c>
      <c r="C14" s="13">
        <v>19530</v>
      </c>
      <c r="D14" s="3"/>
      <c r="E14" s="3" t="s">
        <v>62</v>
      </c>
    </row>
    <row r="15" spans="1:5" x14ac:dyDescent="0.25">
      <c r="A15" s="3" t="s">
        <v>60</v>
      </c>
      <c r="B15" s="3" t="s">
        <v>61</v>
      </c>
      <c r="C15" s="13"/>
      <c r="D15" s="3"/>
      <c r="E15" s="3" t="s">
        <v>62</v>
      </c>
    </row>
    <row r="16" spans="1:5" x14ac:dyDescent="0.25">
      <c r="A16" s="3" t="s">
        <v>73</v>
      </c>
      <c r="B16" s="3" t="s">
        <v>74</v>
      </c>
      <c r="C16" s="13">
        <f>100+750</f>
        <v>850</v>
      </c>
      <c r="D16" s="3"/>
      <c r="E16" s="3" t="s">
        <v>62</v>
      </c>
    </row>
    <row r="17" spans="1:5" x14ac:dyDescent="0.25">
      <c r="A17" s="3" t="s">
        <v>67</v>
      </c>
      <c r="B17" s="3" t="s">
        <v>68</v>
      </c>
      <c r="C17" s="4">
        <v>5100</v>
      </c>
      <c r="D17" s="3" t="s">
        <v>69</v>
      </c>
      <c r="E17" s="3" t="s">
        <v>9</v>
      </c>
    </row>
    <row r="18" spans="1:5" x14ac:dyDescent="0.25">
      <c r="A18" s="3" t="s">
        <v>40</v>
      </c>
      <c r="B18" s="3" t="s">
        <v>41</v>
      </c>
      <c r="C18" s="4">
        <v>12000</v>
      </c>
      <c r="D18" s="3" t="s">
        <v>42</v>
      </c>
      <c r="E18" s="3" t="s">
        <v>9</v>
      </c>
    </row>
    <row r="19" spans="1:5" x14ac:dyDescent="0.25">
      <c r="A19" s="5"/>
      <c r="B19" s="5"/>
      <c r="C19" s="9">
        <f>SUM(C3:C18)</f>
        <v>101866.17</v>
      </c>
      <c r="E19" s="5"/>
    </row>
    <row r="20" spans="1:5" x14ac:dyDescent="0.25">
      <c r="A20" s="7" t="s">
        <v>25</v>
      </c>
    </row>
    <row r="21" spans="1:5" x14ac:dyDescent="0.25">
      <c r="A21" s="3" t="s">
        <v>28</v>
      </c>
      <c r="B21" s="3" t="s">
        <v>29</v>
      </c>
      <c r="C21" s="4">
        <v>213</v>
      </c>
      <c r="D21" s="3" t="s">
        <v>27</v>
      </c>
      <c r="E21" s="3" t="s">
        <v>9</v>
      </c>
    </row>
    <row r="22" spans="1:5" x14ac:dyDescent="0.25">
      <c r="A22" s="6" t="s">
        <v>47</v>
      </c>
      <c r="B22" s="3" t="s">
        <v>48</v>
      </c>
      <c r="C22" s="4">
        <v>55.56</v>
      </c>
      <c r="D22" s="3" t="s">
        <v>44</v>
      </c>
      <c r="E22" s="3" t="s">
        <v>9</v>
      </c>
    </row>
    <row r="23" spans="1:5" x14ac:dyDescent="0.25">
      <c r="A23" s="6" t="s">
        <v>49</v>
      </c>
      <c r="B23" s="3" t="s">
        <v>50</v>
      </c>
      <c r="C23" s="4">
        <v>178.7</v>
      </c>
      <c r="D23" s="3" t="s">
        <v>44</v>
      </c>
      <c r="E23" s="3" t="s">
        <v>9</v>
      </c>
    </row>
    <row r="24" spans="1:5" x14ac:dyDescent="0.25">
      <c r="A24" s="6" t="s">
        <v>51</v>
      </c>
      <c r="B24" s="6" t="s">
        <v>52</v>
      </c>
      <c r="C24" s="4">
        <v>253.17</v>
      </c>
      <c r="D24" s="3" t="s">
        <v>53</v>
      </c>
      <c r="E24" s="3" t="s">
        <v>9</v>
      </c>
    </row>
    <row r="25" spans="1:5" x14ac:dyDescent="0.25">
      <c r="A25" s="6" t="s">
        <v>54</v>
      </c>
      <c r="B25" s="6" t="s">
        <v>55</v>
      </c>
      <c r="C25" s="4">
        <v>405</v>
      </c>
      <c r="D25" s="6" t="s">
        <v>56</v>
      </c>
      <c r="E25" s="3" t="s">
        <v>9</v>
      </c>
    </row>
    <row r="26" spans="1:5" x14ac:dyDescent="0.25">
      <c r="A26" s="6" t="s">
        <v>1</v>
      </c>
      <c r="B26" s="6" t="s">
        <v>76</v>
      </c>
      <c r="C26" s="4">
        <v>6000</v>
      </c>
      <c r="D26" s="6" t="s">
        <v>77</v>
      </c>
      <c r="E26" s="3" t="s">
        <v>9</v>
      </c>
    </row>
    <row r="27" spans="1:5" x14ac:dyDescent="0.25">
      <c r="A27" s="6" t="s">
        <v>64</v>
      </c>
      <c r="B27" s="6" t="s">
        <v>65</v>
      </c>
      <c r="C27" s="13">
        <v>20000</v>
      </c>
      <c r="D27" s="6" t="s">
        <v>66</v>
      </c>
      <c r="E27" s="3" t="s">
        <v>9</v>
      </c>
    </row>
    <row r="28" spans="1:5" x14ac:dyDescent="0.25">
      <c r="A28" s="6" t="s">
        <v>70</v>
      </c>
      <c r="B28" s="6" t="s">
        <v>48</v>
      </c>
      <c r="C28" s="13">
        <v>4000</v>
      </c>
      <c r="D28" s="6"/>
      <c r="E28" s="3" t="s">
        <v>9</v>
      </c>
    </row>
    <row r="29" spans="1:5" x14ac:dyDescent="0.25">
      <c r="C29" s="9">
        <f>SUM(C21:C28)</f>
        <v>31105.43</v>
      </c>
    </row>
    <row r="30" spans="1:5" x14ac:dyDescent="0.25">
      <c r="A30" s="7" t="s">
        <v>30</v>
      </c>
    </row>
    <row r="31" spans="1:5" x14ac:dyDescent="0.25">
      <c r="A31" s="3" t="s">
        <v>31</v>
      </c>
      <c r="B31" s="3" t="s">
        <v>32</v>
      </c>
      <c r="C31" s="4">
        <v>5195</v>
      </c>
      <c r="D31" s="3" t="s">
        <v>33</v>
      </c>
      <c r="E31" s="3" t="s">
        <v>9</v>
      </c>
    </row>
    <row r="32" spans="1:5" x14ac:dyDescent="0.25">
      <c r="A32" s="3" t="s">
        <v>34</v>
      </c>
      <c r="B32" s="3" t="s">
        <v>36</v>
      </c>
      <c r="C32" s="4">
        <v>1568</v>
      </c>
      <c r="D32" s="3" t="s">
        <v>38</v>
      </c>
      <c r="E32" s="3" t="s">
        <v>9</v>
      </c>
    </row>
    <row r="33" spans="1:5" x14ac:dyDescent="0.25">
      <c r="A33" s="3" t="s">
        <v>35</v>
      </c>
      <c r="B33" s="3" t="s">
        <v>37</v>
      </c>
      <c r="C33" s="4">
        <v>388</v>
      </c>
      <c r="D33" s="3" t="s">
        <v>38</v>
      </c>
      <c r="E33" s="3" t="s">
        <v>9</v>
      </c>
    </row>
    <row r="34" spans="1:5" x14ac:dyDescent="0.25">
      <c r="A34" s="3" t="s">
        <v>34</v>
      </c>
      <c r="B34" s="3" t="s">
        <v>63</v>
      </c>
      <c r="C34" s="4">
        <v>343</v>
      </c>
      <c r="D34" s="3" t="s">
        <v>39</v>
      </c>
      <c r="E34" s="3" t="s">
        <v>9</v>
      </c>
    </row>
    <row r="35" spans="1:5" x14ac:dyDescent="0.25">
      <c r="A35" s="5"/>
      <c r="B35" s="5"/>
      <c r="C35" s="9">
        <f>SUM(C31:C34)</f>
        <v>7494</v>
      </c>
      <c r="E35" s="5"/>
    </row>
    <row r="36" spans="1:5" x14ac:dyDescent="0.25">
      <c r="D36" s="7" t="s">
        <v>4</v>
      </c>
    </row>
    <row r="37" spans="1:5" x14ac:dyDescent="0.25">
      <c r="D37" s="10" t="s">
        <v>71</v>
      </c>
      <c r="E37" s="11">
        <f>C19</f>
        <v>101866.17</v>
      </c>
    </row>
    <row r="38" spans="1:5" x14ac:dyDescent="0.25">
      <c r="D38" s="10" t="s">
        <v>72</v>
      </c>
      <c r="E38" s="11">
        <f>C29</f>
        <v>31105.43</v>
      </c>
    </row>
    <row r="39" spans="1:5" x14ac:dyDescent="0.25">
      <c r="D39" s="10" t="s">
        <v>30</v>
      </c>
      <c r="E39" s="11">
        <f>C35</f>
        <v>7494</v>
      </c>
    </row>
    <row r="40" spans="1:5" x14ac:dyDescent="0.25">
      <c r="D40" s="12" t="s">
        <v>2</v>
      </c>
      <c r="E40" s="8">
        <f>SUM(E37:E39)</f>
        <v>140465.60000000001</v>
      </c>
    </row>
    <row r="43" spans="1:5" x14ac:dyDescent="0.25">
      <c r="A43" s="14"/>
      <c r="B43" t="s">
        <v>78</v>
      </c>
    </row>
    <row r="46" spans="1:5" x14ac:dyDescent="0.25">
      <c r="E4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Автопробег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</dc:creator>
  <cp:lastModifiedBy>Устинов Алексей</cp:lastModifiedBy>
  <cp:lastPrinted>2013-05-21T09:17:35Z</cp:lastPrinted>
  <dcterms:created xsi:type="dcterms:W3CDTF">2012-09-20T08:20:47Z</dcterms:created>
  <dcterms:modified xsi:type="dcterms:W3CDTF">2013-05-27T05:32:44Z</dcterms:modified>
</cp:coreProperties>
</file>